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ASP22\1101_1200\"/>
    </mc:Choice>
  </mc:AlternateContent>
  <bookViews>
    <workbookView xWindow="0" yWindow="0" windowWidth="21180" windowHeight="7116"/>
  </bookViews>
  <sheets>
    <sheet name="приложение 1 таблица 1" sheetId="1" r:id="rId1"/>
  </sheets>
  <definedNames>
    <definedName name="_xlnm.Print_Titles" localSheetId="0">'приложение 1 таблица 1'!$9:$9</definedName>
    <definedName name="_xlnm.Print_Area" localSheetId="0">'приложение 1 таблица 1'!$A$1:$C$132</definedName>
  </definedNames>
  <calcPr calcId="152511"/>
</workbook>
</file>

<file path=xl/calcChain.xml><?xml version="1.0" encoding="utf-8"?>
<calcChain xmlns="http://schemas.openxmlformats.org/spreadsheetml/2006/main">
  <c r="C45" i="1" l="1"/>
  <c r="C37" i="1"/>
  <c r="C26" i="1"/>
  <c r="C19" i="1"/>
  <c r="C16" i="1"/>
  <c r="C10" i="1" s="1"/>
  <c r="C11" i="1"/>
  <c r="C132" i="1" l="1"/>
</calcChain>
</file>

<file path=xl/sharedStrings.xml><?xml version="1.0" encoding="utf-8"?>
<sst xmlns="http://schemas.openxmlformats.org/spreadsheetml/2006/main" count="250" uniqueCount="250">
  <si>
    <t>Приложение 1</t>
  </si>
  <si>
    <t>к Закону Удмуртской Республики</t>
  </si>
  <si>
    <t>«О бюджете Удмуртской Республики на 2023 год</t>
  </si>
  <si>
    <t xml:space="preserve"> и на плановый период 2024 и 2025 годов»</t>
  </si>
  <si>
    <t>Таблица 1</t>
  </si>
  <si>
    <t>Код</t>
  </si>
  <si>
    <t xml:space="preserve">Наименование </t>
  </si>
  <si>
    <t>Сумма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</si>
  <si>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</si>
  <si>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</si>
  <si>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</si>
  <si>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</si>
  <si>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</si>
  <si>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</si>
  <si>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</si>
  <si>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</si>
  <si>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</si>
  <si>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</si>
  <si>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</si>
  <si>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</si>
  <si>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</si>
  <si>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</si>
  <si>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</si>
  <si>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упрощённой системы налогообложения</t>
  </si>
  <si>
    <t>1 05 06000 01 0000 110</t>
  </si>
  <si>
    <t>Налог на профессиональный доход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</si>
  <si>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</si>
  <si>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</si>
  <si>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</si>
  <si>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</si>
  <si>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</si>
  <si>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</si>
  <si>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</si>
  <si>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</si>
  <si>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</si>
  <si>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</si>
  <si>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1 07 04010 01 0000 110</t>
  </si>
  <si>
    <t>Сбор за пользование объектами животного мира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</si>
  <si>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</si>
  <si>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</si>
  <si>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</si>
  <si>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</si>
  <si>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1 11 01020 02 0000 120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</si>
  <si>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</si>
  <si>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>1 11 03020 02 0000 120</t>
  </si>
  <si>
    <t>Проценты, полученные от предоставления бюджетных кредитов внутри страны за счёт средств бюджетов субъектов Российской Федерации</t>
  </si>
  <si>
    <t>1 11 05022 02 0000 120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</si>
  <si>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</si>
  <si>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1 11 05032 02 0000 120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</si>
  <si>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</si>
  <si>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>1 11 05072 02 0000 120</t>
  </si>
  <si>
    <t>Доходы от сдачи в аренду имущества, составляющего казну субъекта Российской Федерации (за исключением земельных участков)</t>
  </si>
  <si>
    <t>1 11 05100 02 0000 120</t>
  </si>
  <si>
    <t>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</si>
  <si>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>1 11 05322 02 0000 120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</si>
  <si>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субъектов Российской Федерации</t>
  </si>
  <si>
    <t>1 11 07012 02 0000 120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</si>
  <si>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</si>
  <si>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1 11 09032 02 0000 120</t>
  </si>
  <si>
    <t>Доходы от эксплуатации и использования имущества автомобильных дорог, находящихся в собственности субъектов Российской Федерации</t>
  </si>
  <si>
    <t>1 11 09042 02 0000 120</t>
  </si>
  <si>
    <t>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казённых)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</si>
  <si>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</si>
  <si>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</si>
  <si>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</si>
  <si>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</si>
  <si>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1 12 02000 00 0000 120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</si>
  <si>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</si>
  <si>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</si>
  <si>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</si>
  <si>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</si>
  <si>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(РАБОТ) И КОМПЕНСАЦИИ ЗАТРАТ ГОСУДАРСТВА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</si>
  <si>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</si>
  <si>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</si>
  <si>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</si>
  <si>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</si>
  <si>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</si>
  <si>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</si>
  <si>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</si>
  <si>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</si>
  <si>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2 02 15001 02 0000 150</t>
  </si>
  <si>
    <t>Дотации бюджетам субъектов Российской Федерации на выравнивание бюджетной обеспеченности</t>
  </si>
  <si>
    <t>2 02 25014 02 0000 150</t>
  </si>
  <si>
    <t>Субсидии бюджетам субъектов Российской Федерации на стимулирование увеличения производства картофеля и овощей</t>
  </si>
  <si>
    <t>2 02 25028 02 0000 150</t>
  </si>
  <si>
    <t>Субсидии бюджетам субъектов Российской Федерации на поддержку региональных проектов в сфере информационных технологий</t>
  </si>
  <si>
    <t>2 02 25065 02 0000 150</t>
  </si>
  <si>
    <t>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</t>
  </si>
  <si>
    <t>2 02 25066 02 0000 150</t>
  </si>
  <si>
    <t>Субсидии бюджетам субъектов Российской Федерации на подготовку управленческих кадров для организаций народного хозяйства Российской Федерации</t>
  </si>
  <si>
    <t>2 02 25081 02 0000 150</t>
  </si>
  <si>
    <t>Субсидии бюджетам субъектов Российской Федерации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</si>
  <si>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2 02 25082 02 0000 150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</si>
  <si>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</si>
  <si>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2 02 25084 02 0000 150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</si>
  <si>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ребёнка или последующих детей до достижения ребенком возраста трёх лет</t>
  </si>
  <si>
    <t>2 02 25086 02 0000 150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</si>
  <si>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</si>
  <si>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2 02 25114 02 0000 150</t>
  </si>
  <si>
    <t>Субсидии бюджетам субъектов Российской Федерации на реализацию региональных проектов «Создание единого цифрового контура в здравоохранении на основе единой государственной информационной системы в сфере здравоохранения (ЕГИСЗ)»</t>
  </si>
  <si>
    <t>2 02 25138 02 0000 150</t>
  </si>
  <si>
    <t>Субсидии бюджетам субъектов Российской Федерации на единовременные компенсационные выплаты медицинским работникам (врачам, фельдшерам, а также акушеркам и медицинским сёстрам фельдшерских и фельдшерско-акушерских пунктов), прибывшим (переехавшим) на работу в сельские населённые пункты, либо рабочие посёлки, либо посёлки городского типа, либо города с населением до 50 тысяч человек</t>
  </si>
  <si>
    <t>2 02 25163 02 0000 150</t>
  </si>
  <si>
    <t>Субсидии бюджетам субъектов Российской Федерации на создание системы долговременного ухода за гражданами пожилого возраста и инвалидами</t>
  </si>
  <si>
    <t>2 02 25169 02 0000 150</t>
  </si>
  <si>
    <t>Субсидии бюджетам субъектов Российской Федерации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</si>
  <si>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2 02 25173 02 0000 150</t>
  </si>
  <si>
    <t>Субсидии бюджетам субъектов Российской Федерации на создание детских технопарков «Кванториум»</t>
  </si>
  <si>
    <t>2 02 25187 02 0000 150</t>
  </si>
  <si>
    <t>Субсидии бюджетам субъектов Российской Федерации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</si>
  <si>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2 02 25201 02 0000 150</t>
  </si>
  <si>
    <t>Субсидии бюджетам субъектов Российской Федерации на развитие паллиативной медицинской помощи</t>
  </si>
  <si>
    <t>2 02 25202 02 0000 150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</si>
  <si>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</si>
  <si>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2 02 25210 02 0000 150</t>
  </si>
  <si>
    <t>Субсидии бюджетам субъектов Российской Федерации на обеспечение образовательных организаций материально-технической базой для внедрения цифровой образовательной среды</t>
  </si>
  <si>
    <t>2 02 25228 02 0000 150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</si>
  <si>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</si>
  <si>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2 02 25229 02 0000 150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</si>
  <si>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</si>
  <si>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2 02 25230 02 0000 150</t>
  </si>
  <si>
    <t>Субсидии бюджетам субъектов Российской Федерации на создание новых мест в общеобразовательных организациях, расположенных в сельской местности и посёлках городского типа</t>
  </si>
  <si>
    <t>2 02 25251 02 0000 150</t>
  </si>
  <si>
    <t>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</t>
  </si>
  <si>
    <t>2 02 25253 02 0000 150</t>
  </si>
  <si>
    <t>Субсидии бюджетам субъектов Российской Федерации на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</si>
  <si>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2 02 25256 02 0000 150</t>
  </si>
  <si>
    <t>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учителям, прибывшим (переехавшим) на работу в сельские населённые пункты, либо рабочие посёлки, либо посёлки городского типа, либо города с населением до 50 тысяч человек</t>
  </si>
  <si>
    <t>2 02 25276 02 0000 150</t>
  </si>
  <si>
    <t>Субсидии бюджетам субъектов Российской Федерации на софинансирование расходных обязательств субъектов Российской Федерации, возникающих при поддержке переоборудования существующей автомобильной техники, включая общественный транспорт и коммунальную технику, для использования природного газа в качестве топлива</t>
  </si>
  <si>
    <t>2 02 25291 02 0000 150</t>
  </si>
  <si>
    <t>Субсидии бюджетам субъектов Российской Федерации на повышение эффективности службы занятости</t>
  </si>
  <si>
    <t>2 02 25299 02 0000 150</t>
  </si>
  <si>
    <t>2 02 25302 02 0000 150</t>
  </si>
  <si>
    <t>Субсидии бюджетам субъектов Российской Федерации на осуществление ежемесячных выплат на детей в возрасте от трёх до семи лет включительно</t>
  </si>
  <si>
    <t>2 02 25304 02 0000 150</t>
  </si>
  <si>
    <t>Субсидии бюджетам субъектов Российской Федерации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</si>
  <si>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2 02 25305 02 0000 150</t>
  </si>
  <si>
    <t>Субсидии бюджетам субъектов Российской Федерации на создание новых мест в общеобразовательных организациях в связи с ростом числа обучающихся, вызванным демографическим фактором</t>
  </si>
  <si>
    <t>2 02 25359 02 0000 150</t>
  </si>
  <si>
    <t>Субсидии бюджетам субъектов Российской Федерации на создание (обновление) материально-технической базы образовательных организаций, реализующих программы среднего профессионального образования</t>
  </si>
  <si>
    <t>2 02 25365 02 0000 150</t>
  </si>
  <si>
    <t>Субсидии бюджетам субъектов Российской Федерации на реализацию региональных проектов модернизации первичного звена здравоохранения</t>
  </si>
  <si>
    <t>2 02 25394 02 0000 150</t>
  </si>
  <si>
    <t>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«Безопасные качественные дороги»</t>
  </si>
  <si>
    <t>2 02 25402 02 0000 150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</si>
  <si>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</si>
  <si>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2 02 25462 02 0000 150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</si>
  <si>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</si>
  <si>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2 02 25466 02 0000 150</t>
  </si>
  <si>
    <t>Субсидии бюджетам субъектов Российской Федерации на поддержку творческой деятельности и укрепление материально-технической базы муниципальных театров в населённых пунктах с численностью населения до 300 тысяч человек</t>
  </si>
  <si>
    <t>2 02 25467 02 0000 150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</si>
  <si>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</si>
  <si>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2 02 25480 02 0000 150</t>
  </si>
  <si>
    <t>Субсидии бюджетам субъектов Российской Федерации на создание системы поддержки фермеров и развитие сельской кооперации</t>
  </si>
  <si>
    <t>2 02 25491 02 0000 150</t>
  </si>
  <si>
    <t>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</si>
  <si>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2 02 25497 02 0000 150</t>
  </si>
  <si>
    <t>Субсидии бюджетам субъектов Российской Федерации на реализацию мероприятий по обеспечению жильём молодых семей</t>
  </si>
  <si>
    <t>2 02 25502 02 0000 150</t>
  </si>
  <si>
    <t>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</t>
  </si>
  <si>
    <t>2 02 25508 02 0000 150</t>
  </si>
  <si>
    <t>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</t>
  </si>
  <si>
    <t>2 02 25511 02 0000 150</t>
  </si>
  <si>
    <t>Субсидии бюджетам субъектов Российской Федерации на проведение комплексных кадастровых работ</t>
  </si>
  <si>
    <t>2 02 25516 02 0000 150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</si>
  <si>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</si>
  <si>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2 02 25517 02 0000 150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</si>
  <si>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</si>
  <si>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2 02 25519 02 0000 150</t>
  </si>
  <si>
    <t>Субсидии бюджетам субъектов Российской Федерации на поддержку отрасли культуры</t>
  </si>
  <si>
    <t>2 02 25520 02 0000 150</t>
  </si>
  <si>
    <t>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</t>
  </si>
  <si>
    <t>2 02 25527 02 0000 150</t>
  </si>
  <si>
    <t>Субсидии бюджетам субъектов Российской Федерации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</t>
  </si>
  <si>
    <t>2 02 25554 02 0000 150</t>
  </si>
  <si>
    <t>Субсидии бюджетам субъектов Российской Федерации на обеспечение закупки авиационных работ в целях оказания медицинской помощи</t>
  </si>
  <si>
    <t>2 02 25586 02 0000 150</t>
  </si>
  <si>
    <t>Субсидии бюджетам субъектов Российской Федерации на 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</si>
  <si>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2 02 25599 02 0000 150</t>
  </si>
  <si>
    <t>Субсидии бюджетам субъектов Российской Федерации на подготовку проектов межевания земельных участков и на проведение кадастровых работ</t>
  </si>
  <si>
    <t>2 02 25750 02 0000 150</t>
  </si>
  <si>
    <t>Субсидии бюджетам субъектов Российской Федерации на реализацию мероприятий по модернизации школьных систем образования</t>
  </si>
  <si>
    <t>2 02 25752 02 0000 150</t>
  </si>
  <si>
    <t>Субсидии бюджетам субъектов Российской Федерации на оснащение (дооснащение и (или) переоснащение) медицинскими изделиями медицинских организаций, имеющих в своей структуре подразделения, оказывающие медицинскую помощь по медицинской реабилитации</t>
  </si>
  <si>
    <t>2 02 25786 02 0000 150</t>
  </si>
  <si>
    <t>Субсидии бюджетам субъектов Российской Федерации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</si>
  <si>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Субсидии бюджетам субъектов Российской Федерации в целях софинансирования расходных обязательств субъектов Российской Федерации, возникающих при реализации мероприятий по проведению массового обследования новорожденных на врожденные и (или) наследственные заболевания (расширенный неонатальный скрининг)</t>
  </si>
  <si>
    <t>Субсидии бюджетам субъектов Российской Федерации и бюджету города Байконура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</si>
  <si>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2 02 35118 02 0000 150</t>
  </si>
  <si>
    <t>Субвенции бюджетам субъектов Российской Федерации на осуществление первичного воинского учёта органами местного самоуправления поселений, муниципальных и городских округов</t>
  </si>
  <si>
    <t>2 02 35120 02 0000 150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</si>
  <si>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</si>
  <si>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2 02 35128 02 0000 150</t>
  </si>
  <si>
    <t>Субвенции бюджетам субъектов Российской Федерации на осуществление отдельных полномочий в области водных отношений</t>
  </si>
  <si>
    <t>2 02 35134 02 0000 150</t>
  </si>
  <si>
    <t>2 02 35135 02 0000 150</t>
  </si>
  <si>
    <t>2 02 35176 02 0000 150</t>
  </si>
  <si>
    <t>2 02 35220 02 0000 150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</si>
  <si>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«Почётный донор России»</t>
  </si>
  <si>
    <t>2 02 35240 02 0000 150</t>
  </si>
  <si>
    <t>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«Об иммунопрофилактике инфекционных болезней»</t>
  </si>
  <si>
    <t>2 02 35250 02 0000 150</t>
  </si>
  <si>
    <t>Субвенции бюджетам субъектов Российской Федерации на оплату жилищно-коммунальных услуг отдельным категориям граждан</t>
  </si>
  <si>
    <t>2 02 35290 02 0000 150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</si>
  <si>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№ 1032-1 «О занятости населения в Российской Федерации»</t>
  </si>
  <si>
    <t>2 02 35431 02 0000 150</t>
  </si>
  <si>
    <t>Субвенции бюджетам субъектов Российской Федерации на формирование запаса лесных семян для лесовосстановления</t>
  </si>
  <si>
    <t>2 02 35432 02 0000 150</t>
  </si>
  <si>
    <t>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</t>
  </si>
  <si>
    <t>2 02 35900 02 0000 150</t>
  </si>
  <si>
    <t>Единая субвенция бюджетам субъектов Российской Федерации и бюджету г. Байконура</t>
  </si>
  <si>
    <t>2 02 45161 02 0000 150</t>
  </si>
  <si>
    <t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</t>
  </si>
  <si>
    <t>2 02 45190 02 0000 150</t>
  </si>
  <si>
    <t>Межбюджетные трансферты, передаваемые бюджетам субъектов Российской Федерации на переоснащение медицинских организаций, оказывающих медицинскую помощь больным с онкологическими заболеваниями</t>
  </si>
  <si>
    <t>2 02 45192 02 0000 150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</si>
  <si>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</si>
  <si>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2 02 45216 02 0000 150</t>
  </si>
  <si>
    <t>Межбюджетные трансферты, передаваемые бюджетам субъектов Российской Федерации на 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апластической анемией неуточненной, наследственным дефицитом факторов II (фибриногена), VII (лабильного), X (Стюарта-Прауэра), а также после трансплантации органов и (или) тканей</t>
  </si>
  <si>
    <t>2 02 45289 02 0000 150</t>
  </si>
  <si>
    <t>Межбюджетные трансферты, передаваемые бюджетам субъектов Российской Федерации в целях достижения результатов национального проекта «Производительность труда»</t>
  </si>
  <si>
    <t>2 02 45303 02 0000 150</t>
  </si>
  <si>
    <t>Межбюджетные трансферты,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</si>
  <si>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2 02 45358 02 0000 150</t>
  </si>
  <si>
    <t>Межбюджетные трансферты,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</t>
  </si>
  <si>
    <t>2 02 45363 02 0000 150</t>
  </si>
  <si>
    <t>Межбюджетные трансферты, передаваемые бюджетам субъектов Российской Федерации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</si>
  <si>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2 02 45389 02 0000 150</t>
  </si>
  <si>
    <t>Межбюджетные трансферты, передаваемые бюджетам субъектов Российской Федерации на развитие инфраструктуры дорожного хозяйства</t>
  </si>
  <si>
    <t>2 02 45418 02 0000 150</t>
  </si>
  <si>
    <t>2 02 45433 02 0000 150</t>
  </si>
  <si>
    <t>Межбюджетные трансферты, передаваемые бюджетам субъектов Российской Федерации на возмещение части затрат на уплату процентов по инвестиционным кредитам (займам) в агропромышленном комплексе</t>
  </si>
  <si>
    <t>2 02 45454 02 0000 150</t>
  </si>
  <si>
    <t>Межбюджетные трансферты, передаваемые бюджетам субъектов Российской Федерации на создание модельных муниципальных библиотек</t>
  </si>
  <si>
    <t>2 02 45468 02 0000 150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</si>
  <si>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</si>
  <si>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 xml:space="preserve">Межбюджетные трансферты, передаваемые бюджетам субъектов Российской Федерации на реализацию дополнительных мероприятий, направленных на снижение напряженности на рынке труда субъектов Российской Федерации, по организации общественных работ </t>
  </si>
  <si>
    <t xml:space="preserve">Межбюджетные трансферты, передаваемые бюджетам субъектов Российской Федерации на реализацию дополнительных мероприятий, направленных на снижение напряженности на рынке труда субъектов Российской Федерации, по организации временного трудоустройства </t>
  </si>
  <si>
    <t xml:space="preserve"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 </t>
  </si>
  <si>
    <t>2 03 02040 02 0000 150</t>
  </si>
  <si>
    <t>ИТОГО ДОХОДОВ</t>
  </si>
  <si>
    <t>руб.</t>
  </si>
  <si>
    <t xml:space="preserve">Прогнозируемый общий объём доходов на 2023 год согласно классификации                         доходов бюджетов Российской Федерации </t>
  </si>
  <si>
    <t>Безвозмездные поступления в бюджеты субъектов Российской Федерации от государственной корпорации –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</si>
  <si>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Субсидии бюджетам субъектов Российской Федерации на 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– 2024 годы»</t>
  </si>
  <si>
    <t>Субвенции бюджетам субъектов Российской Федерации на осуществление полномочий по обеспечению жильём отдельных категорий граждан, установленных Федеральным законом                            от 12 января 1995 года № 5-ФЗ «О ветеранах», в соответствии с Указом Президента Российской Федерации от 7 мая 2008 года                     № 714 «Об обеспечении жильём ветеранов Великой Отечественной войны 1941 – 1945 годов»</t>
  </si>
  <si>
    <t>Субвенции бюджетам субъектов Российской Федерации на осуществление полномочий по обеспечению жильём отдельных категорий граждан, установленных Федеральным законом                    от 12 января 1995 года № 5-ФЗ «О ветеранах»</t>
  </si>
  <si>
    <t>Субвенции бюджетам субъектов Российской Федерации на осуществление полномочий по обеспечению жильём отдельных категорий граждан, установленных Федеральным законом                       от 24 ноября 1995 года № 181-ФЗ «О социальной защите инвалидов в Российской Федерации»</t>
  </si>
  <si>
    <t>Межбюджетные трансферты, передаваемые бюджетам субъектов Российской Федерации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                                   300 тысяч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</si>
</sst>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" fillId="0" borderId="0"/>
    <xf numFmtId="0" fontId="1" fillId="0" borderId="0"/>
    <xf numFmtId="0" fontId="11" fillId="0" borderId="0"/>
  </cellStyleXfs>
  <cellXfs count="50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49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right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2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right" vertical="center"/>
    </xf>
    <xf numFmtId="0" fontId="7" fillId="0" borderId="0" xfId="0" applyFont="1" applyFill="1"/>
    <xf numFmtId="2" fontId="2" fillId="0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4" fontId="8" fillId="2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/>
    <xf numFmtId="3" fontId="2" fillId="0" borderId="0" xfId="0" applyNumberFormat="1" applyFont="1" applyFill="1"/>
    <xf numFmtId="4" fontId="6" fillId="0" borderId="2" xfId="0" applyNumberFormat="1" applyFont="1" applyFill="1" applyBorder="1"/>
    <xf numFmtId="164" fontId="7" fillId="0" borderId="0" xfId="0" applyNumberFormat="1" applyFont="1" applyFill="1"/>
    <xf numFmtId="0" fontId="2" fillId="0" borderId="2" xfId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4" fontId="10" fillId="2" borderId="2" xfId="0" applyNumberFormat="1" applyFont="1" applyFill="1" applyBorder="1"/>
    <xf numFmtId="0" fontId="2" fillId="0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/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right" wrapText="1"/>
    </xf>
    <xf numFmtId="49" fontId="5" fillId="0" borderId="0" xfId="0" applyNumberFormat="1" applyFont="1" applyFill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4"/>
    <cellStyle name="Обычный_приложение 1 к закону 2004 год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2"/>
  <sheetViews>
    <sheetView tabSelected="1" view="pageBreakPreview" topLeftCell="A131" zoomScaleNormal="100" zoomScaleSheetLayoutView="100" workbookViewId="0">
      <selection activeCell="B130" sqref="B130"/>
    </sheetView>
  </sheetViews>
  <sheetFormatPr defaultColWidth="9.109375" defaultRowHeight="15.6" x14ac:dyDescent="0.3"/>
  <cols>
    <col min="1" max="1" width="24.109375" style="1" customWidth="1"/>
    <col min="2" max="2" width="64" style="38" customWidth="1"/>
    <col min="3" max="3" width="19.44140625" style="39" customWidth="1"/>
    <col min="4" max="4" width="23.44140625" style="2" customWidth="1"/>
    <col min="5" max="5" width="50.6640625" style="2" customWidth="1"/>
    <col min="6" max="16384" width="9.109375" style="2"/>
  </cols>
  <sheetData>
    <row r="1" spans="1:4" x14ac:dyDescent="0.3">
      <c r="B1" s="40" t="s">
        <v>0</v>
      </c>
      <c r="C1" s="40"/>
    </row>
    <row r="2" spans="1:4" x14ac:dyDescent="0.3">
      <c r="B2" s="40" t="s">
        <v>1</v>
      </c>
      <c r="C2" s="40"/>
    </row>
    <row r="3" spans="1:4" x14ac:dyDescent="0.3">
      <c r="B3" s="40" t="s">
        <v>2</v>
      </c>
      <c r="C3" s="40"/>
    </row>
    <row r="4" spans="1:4" x14ac:dyDescent="0.3">
      <c r="B4" s="40" t="s">
        <v>3</v>
      </c>
      <c r="C4" s="40"/>
    </row>
    <row r="5" spans="1:4" ht="20.399999999999999" x14ac:dyDescent="0.35">
      <c r="A5" s="3"/>
      <c r="B5" s="3"/>
      <c r="C5" s="4"/>
    </row>
    <row r="6" spans="1:4" ht="20.399999999999999" x14ac:dyDescent="0.35">
      <c r="A6" s="3"/>
      <c r="B6" s="3"/>
      <c r="C6" s="5" t="s">
        <v>4</v>
      </c>
    </row>
    <row r="7" spans="1:4" ht="36" customHeight="1" x14ac:dyDescent="0.3">
      <c r="A7" s="41" t="s">
        <v>243</v>
      </c>
      <c r="B7" s="41"/>
      <c r="C7" s="41"/>
    </row>
    <row r="8" spans="1:4" x14ac:dyDescent="0.3">
      <c r="A8" s="6"/>
      <c r="B8" s="7"/>
      <c r="C8" s="5" t="s">
        <v>242</v>
      </c>
    </row>
    <row r="9" spans="1:4" s="11" customFormat="1" ht="30.6" customHeight="1" x14ac:dyDescent="0.25">
      <c r="A9" s="8" t="s">
        <v>5</v>
      </c>
      <c r="B9" s="8" t="s">
        <v>6</v>
      </c>
      <c r="C9" s="9" t="s">
        <v>7</v>
      </c>
      <c r="D9" s="10"/>
    </row>
    <row r="10" spans="1:4" s="14" customFormat="1" ht="19.8" customHeight="1" x14ac:dyDescent="0.25">
      <c r="A10" s="12" t="s">
        <v>8</v>
      </c>
      <c r="B10" s="37" t="s">
        <v>9</v>
      </c>
      <c r="C10" s="13">
        <f>C11+C14+C16+C19+C23+C25+C26+C37+C41+C42+C43+C44</f>
        <v>69246308395</v>
      </c>
    </row>
    <row r="11" spans="1:4" s="14" customFormat="1" ht="19.8" customHeight="1" x14ac:dyDescent="0.25">
      <c r="A11" s="12" t="s">
        <v>10</v>
      </c>
      <c r="B11" s="37" t="s">
        <v>11</v>
      </c>
      <c r="C11" s="13">
        <f>C12+C13</f>
        <v>43699710000</v>
      </c>
    </row>
    <row r="12" spans="1:4" ht="19.8" customHeight="1" x14ac:dyDescent="0.25">
      <c r="A12" s="15" t="s">
        <v>12</v>
      </c>
      <c r="B12" s="43" t="s">
        <v>13</v>
      </c>
      <c r="C12" s="16">
        <v>19448930000</v>
      </c>
    </row>
    <row r="13" spans="1:4" ht="19.2" customHeight="1" x14ac:dyDescent="0.25">
      <c r="A13" s="15" t="s">
        <v>14</v>
      </c>
      <c r="B13" s="43" t="s">
        <v>15</v>
      </c>
      <c r="C13" s="16">
        <v>24250780000</v>
      </c>
    </row>
    <row r="14" spans="1:4" s="14" customFormat="1" ht="50.4" customHeight="1" x14ac:dyDescent="0.25">
      <c r="A14" s="12" t="s">
        <v>16</v>
      </c>
      <c r="B14" s="37" t="s">
        <v>17</v>
      </c>
      <c r="C14" s="13">
        <v>7392845260</v>
      </c>
    </row>
    <row r="15" spans="1:4" ht="34.799999999999997" customHeight="1" x14ac:dyDescent="0.25">
      <c r="A15" s="15" t="s">
        <v>18</v>
      </c>
      <c r="B15" s="43" t="s">
        <v>19</v>
      </c>
      <c r="C15" s="17">
        <v>7392845260</v>
      </c>
    </row>
    <row r="16" spans="1:4" s="14" customFormat="1" ht="19.2" customHeight="1" x14ac:dyDescent="0.25">
      <c r="A16" s="12" t="s">
        <v>20</v>
      </c>
      <c r="B16" s="37" t="s">
        <v>21</v>
      </c>
      <c r="C16" s="13">
        <f>C17+C18</f>
        <v>8257790000</v>
      </c>
    </row>
    <row r="17" spans="1:4" s="14" customFormat="1" ht="33" customHeight="1" x14ac:dyDescent="0.25">
      <c r="A17" s="15" t="s">
        <v>22</v>
      </c>
      <c r="B17" s="43" t="s">
        <v>23</v>
      </c>
      <c r="C17" s="17">
        <v>8130812000</v>
      </c>
    </row>
    <row r="18" spans="1:4" s="14" customFormat="1" ht="18" customHeight="1" x14ac:dyDescent="0.25">
      <c r="A18" s="15" t="s">
        <v>24</v>
      </c>
      <c r="B18" s="43" t="s">
        <v>25</v>
      </c>
      <c r="C18" s="17">
        <v>126978000</v>
      </c>
    </row>
    <row r="19" spans="1:4" s="14" customFormat="1" ht="18.600000000000001" customHeight="1" x14ac:dyDescent="0.25">
      <c r="A19" s="12" t="s">
        <v>26</v>
      </c>
      <c r="B19" s="37" t="s">
        <v>27</v>
      </c>
      <c r="C19" s="13">
        <f>C20+C21+C22</f>
        <v>8226140000</v>
      </c>
    </row>
    <row r="20" spans="1:4" s="14" customFormat="1" ht="18" customHeight="1" x14ac:dyDescent="0.25">
      <c r="A20" s="15" t="s">
        <v>28</v>
      </c>
      <c r="B20" s="43" t="s">
        <v>29</v>
      </c>
      <c r="C20" s="17">
        <v>6508924000</v>
      </c>
    </row>
    <row r="21" spans="1:4" ht="18" customHeight="1" x14ac:dyDescent="0.25">
      <c r="A21" s="15" t="s">
        <v>30</v>
      </c>
      <c r="B21" s="43" t="s">
        <v>31</v>
      </c>
      <c r="C21" s="17">
        <v>1715032000</v>
      </c>
    </row>
    <row r="22" spans="1:4" ht="18.600000000000001" customHeight="1" x14ac:dyDescent="0.25">
      <c r="A22" s="15" t="s">
        <v>32</v>
      </c>
      <c r="B22" s="43" t="s">
        <v>33</v>
      </c>
      <c r="C22" s="17">
        <v>2184000</v>
      </c>
    </row>
    <row r="23" spans="1:4" s="14" customFormat="1" ht="33.6" customHeight="1" x14ac:dyDescent="0.25">
      <c r="A23" s="12" t="s">
        <v>34</v>
      </c>
      <c r="B23" s="37" t="s">
        <v>35</v>
      </c>
      <c r="C23" s="18">
        <v>4301000</v>
      </c>
    </row>
    <row r="24" spans="1:4" ht="19.2" customHeight="1" x14ac:dyDescent="0.25">
      <c r="A24" s="15" t="s">
        <v>36</v>
      </c>
      <c r="B24" s="43" t="s">
        <v>37</v>
      </c>
      <c r="C24" s="17">
        <v>4208000</v>
      </c>
    </row>
    <row r="25" spans="1:4" ht="19.2" customHeight="1" x14ac:dyDescent="0.25">
      <c r="A25" s="12" t="s">
        <v>38</v>
      </c>
      <c r="B25" s="37" t="s">
        <v>39</v>
      </c>
      <c r="C25" s="13">
        <v>171922870</v>
      </c>
    </row>
    <row r="26" spans="1:4" s="14" customFormat="1" ht="49.8" customHeight="1" x14ac:dyDescent="0.25">
      <c r="A26" s="12" t="s">
        <v>40</v>
      </c>
      <c r="B26" s="37" t="s">
        <v>41</v>
      </c>
      <c r="C26" s="13">
        <f>SUM(C27:C36)</f>
        <v>26172425</v>
      </c>
    </row>
    <row r="27" spans="1:4" ht="64.8" customHeight="1" x14ac:dyDescent="0.3">
      <c r="A27" s="15" t="s">
        <v>42</v>
      </c>
      <c r="B27" s="43" t="s">
        <v>43</v>
      </c>
      <c r="C27" s="19">
        <v>3675000</v>
      </c>
      <c r="D27" s="20"/>
    </row>
    <row r="28" spans="1:4" ht="51" customHeight="1" x14ac:dyDescent="0.3">
      <c r="A28" s="15" t="s">
        <v>44</v>
      </c>
      <c r="B28" s="43" t="s">
        <v>45</v>
      </c>
      <c r="C28" s="19">
        <v>5697425</v>
      </c>
    </row>
    <row r="29" spans="1:4" ht="82.2" customHeight="1" x14ac:dyDescent="0.3">
      <c r="A29" s="15" t="s">
        <v>46</v>
      </c>
      <c r="B29" s="44" t="s">
        <v>47</v>
      </c>
      <c r="C29" s="19">
        <v>8000000</v>
      </c>
    </row>
    <row r="30" spans="1:4" ht="79.8" customHeight="1" x14ac:dyDescent="0.3">
      <c r="A30" s="15" t="s">
        <v>48</v>
      </c>
      <c r="B30" s="44" t="s">
        <v>49</v>
      </c>
      <c r="C30" s="19">
        <v>2314000</v>
      </c>
    </row>
    <row r="31" spans="1:4" ht="49.2" customHeight="1" x14ac:dyDescent="0.3">
      <c r="A31" s="15" t="s">
        <v>50</v>
      </c>
      <c r="B31" s="44" t="s">
        <v>51</v>
      </c>
      <c r="C31" s="19">
        <v>826000</v>
      </c>
    </row>
    <row r="32" spans="1:4" ht="130.19999999999999" customHeight="1" x14ac:dyDescent="0.3">
      <c r="A32" s="15" t="s">
        <v>52</v>
      </c>
      <c r="B32" s="45" t="s">
        <v>53</v>
      </c>
      <c r="C32" s="19">
        <v>4000</v>
      </c>
    </row>
    <row r="33" spans="1:4" ht="100.8" customHeight="1" x14ac:dyDescent="0.3">
      <c r="A33" s="15" t="s">
        <v>54</v>
      </c>
      <c r="B33" s="45" t="s">
        <v>55</v>
      </c>
      <c r="C33" s="19">
        <v>23000</v>
      </c>
    </row>
    <row r="34" spans="1:4" ht="54.6" customHeight="1" x14ac:dyDescent="0.3">
      <c r="A34" s="15" t="s">
        <v>56</v>
      </c>
      <c r="B34" s="44" t="s">
        <v>57</v>
      </c>
      <c r="C34" s="19">
        <v>5498000</v>
      </c>
    </row>
    <row r="35" spans="1:4" ht="46.8" x14ac:dyDescent="0.3">
      <c r="A35" s="15" t="s">
        <v>58</v>
      </c>
      <c r="B35" s="44" t="s">
        <v>59</v>
      </c>
      <c r="C35" s="19">
        <v>1000</v>
      </c>
    </row>
    <row r="36" spans="1:4" ht="100.2" customHeight="1" x14ac:dyDescent="0.3">
      <c r="A36" s="15" t="s">
        <v>60</v>
      </c>
      <c r="B36" s="44" t="s">
        <v>61</v>
      </c>
      <c r="C36" s="19">
        <v>134000</v>
      </c>
    </row>
    <row r="37" spans="1:4" s="14" customFormat="1" ht="34.200000000000003" customHeight="1" x14ac:dyDescent="0.25">
      <c r="A37" s="12" t="s">
        <v>62</v>
      </c>
      <c r="B37" s="37" t="s">
        <v>63</v>
      </c>
      <c r="C37" s="13">
        <f>C38+C39+C40</f>
        <v>341643300</v>
      </c>
    </row>
    <row r="38" spans="1:4" ht="19.8" customHeight="1" x14ac:dyDescent="0.25">
      <c r="A38" s="15" t="s">
        <v>64</v>
      </c>
      <c r="B38" s="43" t="s">
        <v>65</v>
      </c>
      <c r="C38" s="17">
        <v>60251000</v>
      </c>
    </row>
    <row r="39" spans="1:4" ht="18.600000000000001" customHeight="1" x14ac:dyDescent="0.25">
      <c r="A39" s="15" t="s">
        <v>66</v>
      </c>
      <c r="B39" s="43" t="s">
        <v>67</v>
      </c>
      <c r="C39" s="17">
        <v>8138000</v>
      </c>
    </row>
    <row r="40" spans="1:4" ht="19.2" customHeight="1" x14ac:dyDescent="0.25">
      <c r="A40" s="15" t="s">
        <v>68</v>
      </c>
      <c r="B40" s="43" t="s">
        <v>69</v>
      </c>
      <c r="C40" s="17">
        <v>273254300</v>
      </c>
    </row>
    <row r="41" spans="1:4" s="14" customFormat="1" ht="33.6" customHeight="1" x14ac:dyDescent="0.3">
      <c r="A41" s="12" t="s">
        <v>70</v>
      </c>
      <c r="B41" s="37" t="s">
        <v>71</v>
      </c>
      <c r="C41" s="21">
        <v>86056240</v>
      </c>
    </row>
    <row r="42" spans="1:4" ht="19.8" customHeight="1" x14ac:dyDescent="0.3">
      <c r="A42" s="12" t="s">
        <v>72</v>
      </c>
      <c r="B42" s="37" t="s">
        <v>73</v>
      </c>
      <c r="C42" s="21">
        <v>332900</v>
      </c>
    </row>
    <row r="43" spans="1:4" ht="17.399999999999999" customHeight="1" x14ac:dyDescent="0.3">
      <c r="A43" s="12" t="s">
        <v>74</v>
      </c>
      <c r="B43" s="37" t="s">
        <v>75</v>
      </c>
      <c r="C43" s="21">
        <v>1039377400</v>
      </c>
    </row>
    <row r="44" spans="1:4" ht="18" customHeight="1" x14ac:dyDescent="0.3">
      <c r="A44" s="12" t="s">
        <v>76</v>
      </c>
      <c r="B44" s="37" t="s">
        <v>77</v>
      </c>
      <c r="C44" s="21">
        <v>17000</v>
      </c>
    </row>
    <row r="45" spans="1:4" s="14" customFormat="1" ht="18" customHeight="1" x14ac:dyDescent="0.25">
      <c r="A45" s="12" t="s">
        <v>78</v>
      </c>
      <c r="B45" s="37" t="s">
        <v>79</v>
      </c>
      <c r="C45" s="13">
        <f>SUM(C46:C131)</f>
        <v>19546149424.5</v>
      </c>
      <c r="D45" s="22"/>
    </row>
    <row r="46" spans="1:4" s="14" customFormat="1" ht="34.799999999999997" customHeight="1" x14ac:dyDescent="0.3">
      <c r="A46" s="15" t="s">
        <v>80</v>
      </c>
      <c r="B46" s="43" t="s">
        <v>81</v>
      </c>
      <c r="C46" s="19">
        <v>3832198900</v>
      </c>
      <c r="D46" s="22"/>
    </row>
    <row r="47" spans="1:4" ht="33.6" customHeight="1" x14ac:dyDescent="0.3">
      <c r="A47" s="23" t="s">
        <v>82</v>
      </c>
      <c r="B47" s="44" t="s">
        <v>83</v>
      </c>
      <c r="C47" s="19">
        <v>97152200</v>
      </c>
    </row>
    <row r="48" spans="1:4" ht="50.4" customHeight="1" x14ac:dyDescent="0.3">
      <c r="A48" s="23" t="s">
        <v>84</v>
      </c>
      <c r="B48" s="44" t="s">
        <v>85</v>
      </c>
      <c r="C48" s="19">
        <v>3530100</v>
      </c>
    </row>
    <row r="49" spans="1:3" ht="51" customHeight="1" x14ac:dyDescent="0.3">
      <c r="A49" s="23" t="s">
        <v>86</v>
      </c>
      <c r="B49" s="44" t="s">
        <v>87</v>
      </c>
      <c r="C49" s="19">
        <v>75383900</v>
      </c>
    </row>
    <row r="50" spans="1:3" ht="52.2" customHeight="1" x14ac:dyDescent="0.3">
      <c r="A50" s="23" t="s">
        <v>88</v>
      </c>
      <c r="B50" s="44" t="s">
        <v>89</v>
      </c>
      <c r="C50" s="19">
        <v>326000</v>
      </c>
    </row>
    <row r="51" spans="1:3" ht="80.400000000000006" customHeight="1" x14ac:dyDescent="0.3">
      <c r="A51" s="23" t="s">
        <v>90</v>
      </c>
      <c r="B51" s="44" t="s">
        <v>91</v>
      </c>
      <c r="C51" s="19">
        <v>5479600</v>
      </c>
    </row>
    <row r="52" spans="1:3" ht="65.400000000000006" customHeight="1" x14ac:dyDescent="0.3">
      <c r="A52" s="24" t="s">
        <v>92</v>
      </c>
      <c r="B52" s="46" t="s">
        <v>93</v>
      </c>
      <c r="C52" s="19">
        <v>153662600</v>
      </c>
    </row>
    <row r="53" spans="1:3" ht="64.2" customHeight="1" x14ac:dyDescent="0.3">
      <c r="A53" s="24" t="s">
        <v>94</v>
      </c>
      <c r="B53" s="46" t="s">
        <v>95</v>
      </c>
      <c r="C53" s="19">
        <v>1001165600</v>
      </c>
    </row>
    <row r="54" spans="1:3" ht="99" customHeight="1" x14ac:dyDescent="0.3">
      <c r="A54" s="24" t="s">
        <v>96</v>
      </c>
      <c r="B54" s="46" t="s">
        <v>97</v>
      </c>
      <c r="C54" s="19">
        <v>340200</v>
      </c>
    </row>
    <row r="55" spans="1:3" ht="82.8" customHeight="1" x14ac:dyDescent="0.3">
      <c r="A55" s="25" t="s">
        <v>98</v>
      </c>
      <c r="B55" s="47" t="s">
        <v>99</v>
      </c>
      <c r="C55" s="19">
        <v>52430000</v>
      </c>
    </row>
    <row r="56" spans="1:3" ht="114" customHeight="1" x14ac:dyDescent="0.3">
      <c r="A56" s="25" t="s">
        <v>100</v>
      </c>
      <c r="B56" s="44" t="s">
        <v>101</v>
      </c>
      <c r="C56" s="19">
        <v>96390000</v>
      </c>
    </row>
    <row r="57" spans="1:3" ht="51" customHeight="1" x14ac:dyDescent="0.3">
      <c r="A57" s="25" t="s">
        <v>102</v>
      </c>
      <c r="B57" s="44" t="s">
        <v>103</v>
      </c>
      <c r="C57" s="19">
        <v>71600700</v>
      </c>
    </row>
    <row r="58" spans="1:3" ht="82.8" customHeight="1" x14ac:dyDescent="0.3">
      <c r="A58" s="25" t="s">
        <v>104</v>
      </c>
      <c r="B58" s="44" t="s">
        <v>105</v>
      </c>
      <c r="C58" s="19">
        <v>59619600</v>
      </c>
    </row>
    <row r="59" spans="1:3" ht="35.4" customHeight="1" x14ac:dyDescent="0.3">
      <c r="A59" s="26" t="s">
        <v>106</v>
      </c>
      <c r="B59" s="45" t="s">
        <v>107</v>
      </c>
      <c r="C59" s="19">
        <v>20716400</v>
      </c>
    </row>
    <row r="60" spans="1:3" ht="84" customHeight="1" x14ac:dyDescent="0.3">
      <c r="A60" s="27" t="s">
        <v>108</v>
      </c>
      <c r="B60" s="47" t="s">
        <v>109</v>
      </c>
      <c r="C60" s="19">
        <v>36114600</v>
      </c>
    </row>
    <row r="61" spans="1:3" ht="34.200000000000003" customHeight="1" x14ac:dyDescent="0.3">
      <c r="A61" s="26" t="s">
        <v>110</v>
      </c>
      <c r="B61" s="47" t="s">
        <v>111</v>
      </c>
      <c r="C61" s="19">
        <v>39106100</v>
      </c>
    </row>
    <row r="62" spans="1:3" ht="52.2" customHeight="1" x14ac:dyDescent="0.3">
      <c r="A62" s="26" t="s">
        <v>112</v>
      </c>
      <c r="B62" s="47" t="s">
        <v>113</v>
      </c>
      <c r="C62" s="19">
        <v>28846100</v>
      </c>
    </row>
    <row r="63" spans="1:3" ht="66.599999999999994" customHeight="1" x14ac:dyDescent="0.3">
      <c r="A63" s="26" t="s">
        <v>114</v>
      </c>
      <c r="B63" s="47" t="s">
        <v>115</v>
      </c>
      <c r="C63" s="19">
        <v>127139600</v>
      </c>
    </row>
    <row r="64" spans="1:3" ht="52.2" customHeight="1" x14ac:dyDescent="0.3">
      <c r="A64" s="26" t="s">
        <v>116</v>
      </c>
      <c r="B64" s="46" t="s">
        <v>117</v>
      </c>
      <c r="C64" s="19">
        <v>10262500</v>
      </c>
    </row>
    <row r="65" spans="1:3" ht="66.599999999999994" customHeight="1" x14ac:dyDescent="0.3">
      <c r="A65" s="26" t="s">
        <v>118</v>
      </c>
      <c r="B65" s="46" t="s">
        <v>119</v>
      </c>
      <c r="C65" s="19">
        <v>7867700</v>
      </c>
    </row>
    <row r="66" spans="1:3" ht="64.8" customHeight="1" x14ac:dyDescent="0.3">
      <c r="A66" s="26" t="s">
        <v>120</v>
      </c>
      <c r="B66" s="46" t="s">
        <v>121</v>
      </c>
      <c r="C66" s="19">
        <v>207426300</v>
      </c>
    </row>
    <row r="67" spans="1:3" ht="49.8" customHeight="1" x14ac:dyDescent="0.3">
      <c r="A67" s="26" t="s">
        <v>122</v>
      </c>
      <c r="B67" s="46" t="s">
        <v>123</v>
      </c>
      <c r="C67" s="19">
        <v>19111300</v>
      </c>
    </row>
    <row r="68" spans="1:3" ht="144" customHeight="1" x14ac:dyDescent="0.3">
      <c r="A68" s="26" t="s">
        <v>124</v>
      </c>
      <c r="B68" s="46" t="s">
        <v>125</v>
      </c>
      <c r="C68" s="19">
        <v>1197000</v>
      </c>
    </row>
    <row r="69" spans="1:3" ht="99.6" customHeight="1" x14ac:dyDescent="0.3">
      <c r="A69" s="26" t="s">
        <v>126</v>
      </c>
      <c r="B69" s="47" t="s">
        <v>127</v>
      </c>
      <c r="C69" s="19">
        <v>2430000</v>
      </c>
    </row>
    <row r="70" spans="1:3" ht="93.6" x14ac:dyDescent="0.3">
      <c r="A70" s="26" t="s">
        <v>128</v>
      </c>
      <c r="B70" s="46" t="s">
        <v>129</v>
      </c>
      <c r="C70" s="19">
        <v>21536700</v>
      </c>
    </row>
    <row r="71" spans="1:3" ht="37.799999999999997" customHeight="1" x14ac:dyDescent="0.3">
      <c r="A71" s="26" t="s">
        <v>130</v>
      </c>
      <c r="B71" s="46" t="s">
        <v>131</v>
      </c>
      <c r="C71" s="19">
        <v>5335000</v>
      </c>
    </row>
    <row r="72" spans="1:3" ht="82.2" customHeight="1" x14ac:dyDescent="0.3">
      <c r="A72" s="26" t="s">
        <v>132</v>
      </c>
      <c r="B72" s="46" t="s">
        <v>245</v>
      </c>
      <c r="C72" s="19">
        <v>2573600</v>
      </c>
    </row>
    <row r="73" spans="1:3" ht="49.8" customHeight="1" x14ac:dyDescent="0.3">
      <c r="A73" s="26" t="s">
        <v>133</v>
      </c>
      <c r="B73" s="45" t="s">
        <v>134</v>
      </c>
      <c r="C73" s="19">
        <v>1593820800</v>
      </c>
    </row>
    <row r="74" spans="1:3" ht="66.599999999999994" customHeight="1" x14ac:dyDescent="0.3">
      <c r="A74" s="26" t="s">
        <v>135</v>
      </c>
      <c r="B74" s="44" t="s">
        <v>136</v>
      </c>
      <c r="C74" s="19">
        <v>782665600</v>
      </c>
    </row>
    <row r="75" spans="1:3" ht="66" customHeight="1" x14ac:dyDescent="0.3">
      <c r="A75" s="26" t="s">
        <v>137</v>
      </c>
      <c r="B75" s="44" t="s">
        <v>138</v>
      </c>
      <c r="C75" s="19">
        <v>1066121700</v>
      </c>
    </row>
    <row r="76" spans="1:3" ht="66" customHeight="1" x14ac:dyDescent="0.3">
      <c r="A76" s="26" t="s">
        <v>139</v>
      </c>
      <c r="B76" s="45" t="s">
        <v>140</v>
      </c>
      <c r="C76" s="19">
        <v>59694900</v>
      </c>
    </row>
    <row r="77" spans="1:3" ht="52.2" customHeight="1" x14ac:dyDescent="0.3">
      <c r="A77" s="25" t="s">
        <v>141</v>
      </c>
      <c r="B77" s="44" t="s">
        <v>142</v>
      </c>
      <c r="C77" s="19">
        <v>995106200</v>
      </c>
    </row>
    <row r="78" spans="1:3" ht="66" customHeight="1" x14ac:dyDescent="0.3">
      <c r="A78" s="25" t="s">
        <v>143</v>
      </c>
      <c r="B78" s="46" t="s">
        <v>144</v>
      </c>
      <c r="C78" s="19">
        <v>1159451700</v>
      </c>
    </row>
    <row r="79" spans="1:3" ht="83.4" customHeight="1" x14ac:dyDescent="0.3">
      <c r="A79" s="24" t="s">
        <v>145</v>
      </c>
      <c r="B79" s="46" t="s">
        <v>146</v>
      </c>
      <c r="C79" s="19">
        <v>26401800</v>
      </c>
    </row>
    <row r="80" spans="1:3" ht="55.2" customHeight="1" x14ac:dyDescent="0.3">
      <c r="A80" s="26" t="s">
        <v>147</v>
      </c>
      <c r="B80" s="45" t="s">
        <v>148</v>
      </c>
      <c r="C80" s="19">
        <v>5464500</v>
      </c>
    </row>
    <row r="81" spans="1:3" ht="68.400000000000006" customHeight="1" x14ac:dyDescent="0.3">
      <c r="A81" s="24" t="s">
        <v>149</v>
      </c>
      <c r="B81" s="46" t="s">
        <v>150</v>
      </c>
      <c r="C81" s="19">
        <v>3215700</v>
      </c>
    </row>
    <row r="82" spans="1:3" ht="66.599999999999994" customHeight="1" x14ac:dyDescent="0.3">
      <c r="A82" s="24" t="s">
        <v>151</v>
      </c>
      <c r="B82" s="46" t="s">
        <v>152</v>
      </c>
      <c r="C82" s="19">
        <v>19249300</v>
      </c>
    </row>
    <row r="83" spans="1:3" ht="52.8" customHeight="1" x14ac:dyDescent="0.3">
      <c r="A83" s="26" t="s">
        <v>153</v>
      </c>
      <c r="B83" s="47" t="s">
        <v>154</v>
      </c>
      <c r="C83" s="19">
        <v>209455000</v>
      </c>
    </row>
    <row r="84" spans="1:3" ht="67.2" customHeight="1" x14ac:dyDescent="0.3">
      <c r="A84" s="26" t="s">
        <v>155</v>
      </c>
      <c r="B84" s="47" t="s">
        <v>156</v>
      </c>
      <c r="C84" s="19">
        <v>23336100</v>
      </c>
    </row>
    <row r="85" spans="1:3" ht="52.2" customHeight="1" x14ac:dyDescent="0.3">
      <c r="A85" s="26" t="s">
        <v>157</v>
      </c>
      <c r="B85" s="47" t="s">
        <v>158</v>
      </c>
      <c r="C85" s="19">
        <v>26387000</v>
      </c>
    </row>
    <row r="86" spans="1:3" ht="66" customHeight="1" x14ac:dyDescent="0.3">
      <c r="A86" s="25" t="s">
        <v>159</v>
      </c>
      <c r="B86" s="44" t="s">
        <v>160</v>
      </c>
      <c r="C86" s="19">
        <v>858216200</v>
      </c>
    </row>
    <row r="87" spans="1:3" ht="52.8" customHeight="1" x14ac:dyDescent="0.3">
      <c r="A87" s="25" t="s">
        <v>161</v>
      </c>
      <c r="B87" s="44" t="s">
        <v>162</v>
      </c>
      <c r="C87" s="19">
        <v>334181000</v>
      </c>
    </row>
    <row r="88" spans="1:3" ht="36.6" customHeight="1" x14ac:dyDescent="0.3">
      <c r="A88" s="25" t="s">
        <v>163</v>
      </c>
      <c r="B88" s="44" t="s">
        <v>164</v>
      </c>
      <c r="C88" s="19">
        <v>7368600</v>
      </c>
    </row>
    <row r="89" spans="1:3" ht="52.2" customHeight="1" x14ac:dyDescent="0.3">
      <c r="A89" s="24" t="s">
        <v>165</v>
      </c>
      <c r="B89" s="46" t="s">
        <v>166</v>
      </c>
      <c r="C89" s="19">
        <v>5384800</v>
      </c>
    </row>
    <row r="90" spans="1:3" ht="51" customHeight="1" x14ac:dyDescent="0.3">
      <c r="A90" s="26" t="s">
        <v>167</v>
      </c>
      <c r="B90" s="45" t="s">
        <v>168</v>
      </c>
      <c r="C90" s="19">
        <v>4446800</v>
      </c>
    </row>
    <row r="91" spans="1:3" ht="34.799999999999997" customHeight="1" x14ac:dyDescent="0.3">
      <c r="A91" s="26" t="s">
        <v>169</v>
      </c>
      <c r="B91" s="45" t="s">
        <v>170</v>
      </c>
      <c r="C91" s="19">
        <v>44342944.5</v>
      </c>
    </row>
    <row r="92" spans="1:3" ht="51.6" customHeight="1" x14ac:dyDescent="0.3">
      <c r="A92" s="26" t="s">
        <v>171</v>
      </c>
      <c r="B92" s="45" t="s">
        <v>172</v>
      </c>
      <c r="C92" s="19">
        <v>146342300</v>
      </c>
    </row>
    <row r="93" spans="1:3" ht="82.2" customHeight="1" x14ac:dyDescent="0.3">
      <c r="A93" s="26" t="s">
        <v>173</v>
      </c>
      <c r="B93" s="45" t="s">
        <v>174</v>
      </c>
      <c r="C93" s="19">
        <v>168534500</v>
      </c>
    </row>
    <row r="94" spans="1:3" ht="50.4" customHeight="1" x14ac:dyDescent="0.3">
      <c r="A94" s="26" t="s">
        <v>175</v>
      </c>
      <c r="B94" s="45" t="s">
        <v>176</v>
      </c>
      <c r="C94" s="19">
        <v>37067600</v>
      </c>
    </row>
    <row r="95" spans="1:3" ht="67.8" customHeight="1" x14ac:dyDescent="0.3">
      <c r="A95" s="26" t="s">
        <v>177</v>
      </c>
      <c r="B95" s="45" t="s">
        <v>178</v>
      </c>
      <c r="C95" s="19">
        <v>162098000</v>
      </c>
    </row>
    <row r="96" spans="1:3" ht="51.6" customHeight="1" x14ac:dyDescent="0.3">
      <c r="A96" s="26" t="s">
        <v>179</v>
      </c>
      <c r="B96" s="45" t="s">
        <v>180</v>
      </c>
      <c r="C96" s="19">
        <v>6113200</v>
      </c>
    </row>
    <row r="97" spans="1:4" ht="51" customHeight="1" x14ac:dyDescent="0.3">
      <c r="A97" s="26" t="s">
        <v>181</v>
      </c>
      <c r="B97" s="46" t="s">
        <v>182</v>
      </c>
      <c r="C97" s="19">
        <v>641127680</v>
      </c>
      <c r="D97" s="28"/>
    </row>
    <row r="98" spans="1:4" ht="82.8" customHeight="1" x14ac:dyDescent="0.3">
      <c r="A98" s="27" t="s">
        <v>183</v>
      </c>
      <c r="B98" s="44" t="s">
        <v>184</v>
      </c>
      <c r="C98" s="19">
        <v>102604900</v>
      </c>
    </row>
    <row r="99" spans="1:4" ht="84" customHeight="1" x14ac:dyDescent="0.3">
      <c r="A99" s="27" t="s">
        <v>185</v>
      </c>
      <c r="B99" s="46" t="s">
        <v>186</v>
      </c>
      <c r="C99" s="19">
        <v>24917300</v>
      </c>
    </row>
    <row r="100" spans="1:4" ht="96.6" customHeight="1" x14ac:dyDescent="0.3">
      <c r="A100" s="29"/>
      <c r="B100" s="48" t="s">
        <v>187</v>
      </c>
      <c r="C100" s="30">
        <v>25888400</v>
      </c>
    </row>
    <row r="101" spans="1:4" ht="100.8" customHeight="1" x14ac:dyDescent="0.3">
      <c r="A101" s="29"/>
      <c r="B101" s="48" t="s">
        <v>188</v>
      </c>
      <c r="C101" s="30">
        <v>9911600</v>
      </c>
    </row>
    <row r="102" spans="1:4" ht="55.2" customHeight="1" x14ac:dyDescent="0.3">
      <c r="A102" s="27" t="s">
        <v>189</v>
      </c>
      <c r="B102" s="46" t="s">
        <v>190</v>
      </c>
      <c r="C102" s="19">
        <v>33922200</v>
      </c>
    </row>
    <row r="103" spans="1:4" ht="68.400000000000006" customHeight="1" x14ac:dyDescent="0.3">
      <c r="A103" s="27" t="s">
        <v>191</v>
      </c>
      <c r="B103" s="46" t="s">
        <v>192</v>
      </c>
      <c r="C103" s="19">
        <v>335400</v>
      </c>
    </row>
    <row r="104" spans="1:4" ht="51.6" customHeight="1" x14ac:dyDescent="0.3">
      <c r="A104" s="27" t="s">
        <v>193</v>
      </c>
      <c r="B104" s="46" t="s">
        <v>194</v>
      </c>
      <c r="C104" s="19">
        <v>8195400</v>
      </c>
    </row>
    <row r="105" spans="1:4" ht="110.4" customHeight="1" x14ac:dyDescent="0.3">
      <c r="A105" s="27" t="s">
        <v>195</v>
      </c>
      <c r="B105" s="46" t="s">
        <v>246</v>
      </c>
      <c r="C105" s="19">
        <v>5692900</v>
      </c>
    </row>
    <row r="106" spans="1:4" ht="67.2" customHeight="1" x14ac:dyDescent="0.3">
      <c r="A106" s="27" t="s">
        <v>196</v>
      </c>
      <c r="B106" s="46" t="s">
        <v>247</v>
      </c>
      <c r="C106" s="19">
        <v>7203200</v>
      </c>
    </row>
    <row r="107" spans="1:4" ht="81" customHeight="1" x14ac:dyDescent="0.3">
      <c r="A107" s="27" t="s">
        <v>197</v>
      </c>
      <c r="B107" s="46" t="s">
        <v>248</v>
      </c>
      <c r="C107" s="19">
        <v>36543500</v>
      </c>
    </row>
    <row r="108" spans="1:4" ht="66" customHeight="1" x14ac:dyDescent="0.3">
      <c r="A108" s="27" t="s">
        <v>198</v>
      </c>
      <c r="B108" s="46" t="s">
        <v>199</v>
      </c>
      <c r="C108" s="19">
        <v>38012400</v>
      </c>
    </row>
    <row r="109" spans="1:4" ht="98.4" customHeight="1" x14ac:dyDescent="0.3">
      <c r="A109" s="27" t="s">
        <v>200</v>
      </c>
      <c r="B109" s="46" t="s">
        <v>201</v>
      </c>
      <c r="C109" s="19">
        <v>211000</v>
      </c>
    </row>
    <row r="110" spans="1:4" ht="51" customHeight="1" x14ac:dyDescent="0.3">
      <c r="A110" s="27" t="s">
        <v>202</v>
      </c>
      <c r="B110" s="46" t="s">
        <v>203</v>
      </c>
      <c r="C110" s="19">
        <v>1091027900</v>
      </c>
    </row>
    <row r="111" spans="1:4" ht="97.8" customHeight="1" x14ac:dyDescent="0.3">
      <c r="A111" s="27" t="s">
        <v>204</v>
      </c>
      <c r="B111" s="46" t="s">
        <v>205</v>
      </c>
      <c r="C111" s="19">
        <v>659877000</v>
      </c>
    </row>
    <row r="112" spans="1:4" ht="38.4" customHeight="1" x14ac:dyDescent="0.3">
      <c r="A112" s="27" t="s">
        <v>206</v>
      </c>
      <c r="B112" s="46" t="s">
        <v>207</v>
      </c>
      <c r="C112" s="19">
        <v>4000</v>
      </c>
    </row>
    <row r="113" spans="1:4" ht="82.2" customHeight="1" x14ac:dyDescent="0.3">
      <c r="A113" s="27" t="s">
        <v>208</v>
      </c>
      <c r="B113" s="46" t="s">
        <v>209</v>
      </c>
      <c r="C113" s="19">
        <v>6111900</v>
      </c>
    </row>
    <row r="114" spans="1:4" ht="33.6" customHeight="1" x14ac:dyDescent="0.3">
      <c r="A114" s="31" t="s">
        <v>210</v>
      </c>
      <c r="B114" s="49" t="s">
        <v>211</v>
      </c>
      <c r="C114" s="19">
        <v>102414700</v>
      </c>
      <c r="D114" s="28"/>
    </row>
    <row r="115" spans="1:4" ht="51" customHeight="1" x14ac:dyDescent="0.3">
      <c r="A115" s="27" t="s">
        <v>212</v>
      </c>
      <c r="B115" s="46" t="s">
        <v>213</v>
      </c>
      <c r="C115" s="19">
        <v>96115500</v>
      </c>
      <c r="D115" s="28"/>
    </row>
    <row r="116" spans="1:4" ht="69.599999999999994" customHeight="1" x14ac:dyDescent="0.3">
      <c r="A116" s="26" t="s">
        <v>214</v>
      </c>
      <c r="B116" s="46" t="s">
        <v>215</v>
      </c>
      <c r="C116" s="19">
        <v>63759700</v>
      </c>
      <c r="D116" s="28"/>
    </row>
    <row r="117" spans="1:4" ht="67.8" customHeight="1" x14ac:dyDescent="0.3">
      <c r="A117" s="26" t="s">
        <v>216</v>
      </c>
      <c r="B117" s="46" t="s">
        <v>217</v>
      </c>
      <c r="C117" s="19">
        <v>81404000</v>
      </c>
      <c r="D117" s="28"/>
    </row>
    <row r="118" spans="1:4" ht="205.8" customHeight="1" x14ac:dyDescent="0.3">
      <c r="A118" s="26" t="s">
        <v>218</v>
      </c>
      <c r="B118" s="46" t="s">
        <v>219</v>
      </c>
      <c r="C118" s="19">
        <v>3423300</v>
      </c>
      <c r="D118" s="28"/>
    </row>
    <row r="119" spans="1:4" ht="56.4" customHeight="1" x14ac:dyDescent="0.3">
      <c r="A119" s="26" t="s">
        <v>220</v>
      </c>
      <c r="B119" s="46" t="s">
        <v>221</v>
      </c>
      <c r="C119" s="19">
        <v>24956000</v>
      </c>
      <c r="D119" s="28"/>
    </row>
    <row r="120" spans="1:4" ht="83.4" customHeight="1" x14ac:dyDescent="0.3">
      <c r="A120" s="27" t="s">
        <v>222</v>
      </c>
      <c r="B120" s="46" t="s">
        <v>223</v>
      </c>
      <c r="C120" s="19">
        <v>961086900</v>
      </c>
    </row>
    <row r="121" spans="1:4" ht="66.599999999999994" customHeight="1" x14ac:dyDescent="0.3">
      <c r="A121" s="26" t="s">
        <v>224</v>
      </c>
      <c r="B121" s="46" t="s">
        <v>225</v>
      </c>
      <c r="C121" s="19">
        <v>112303800</v>
      </c>
    </row>
    <row r="122" spans="1:4" ht="144.6" customHeight="1" x14ac:dyDescent="0.3">
      <c r="A122" s="27" t="s">
        <v>226</v>
      </c>
      <c r="B122" s="46" t="s">
        <v>227</v>
      </c>
      <c r="C122" s="19">
        <v>100798300</v>
      </c>
    </row>
    <row r="123" spans="1:4" ht="50.4" customHeight="1" x14ac:dyDescent="0.3">
      <c r="A123" s="27" t="s">
        <v>228</v>
      </c>
      <c r="B123" s="46" t="s">
        <v>229</v>
      </c>
      <c r="C123" s="19">
        <v>420978300</v>
      </c>
    </row>
    <row r="124" spans="1:4" ht="96.6" customHeight="1" x14ac:dyDescent="0.3">
      <c r="A124" s="27" t="s">
        <v>230</v>
      </c>
      <c r="B124" s="46" t="s">
        <v>249</v>
      </c>
      <c r="C124" s="19">
        <v>124679700</v>
      </c>
    </row>
    <row r="125" spans="1:4" ht="67.2" customHeight="1" x14ac:dyDescent="0.3">
      <c r="A125" s="27" t="s">
        <v>231</v>
      </c>
      <c r="B125" s="46" t="s">
        <v>232</v>
      </c>
      <c r="C125" s="19">
        <v>6447300</v>
      </c>
    </row>
    <row r="126" spans="1:4" ht="51" customHeight="1" x14ac:dyDescent="0.3">
      <c r="A126" s="27" t="s">
        <v>233</v>
      </c>
      <c r="B126" s="46" t="s">
        <v>234</v>
      </c>
      <c r="C126" s="19">
        <v>30000000</v>
      </c>
    </row>
    <row r="127" spans="1:4" ht="82.8" customHeight="1" x14ac:dyDescent="0.3">
      <c r="A127" s="27" t="s">
        <v>235</v>
      </c>
      <c r="B127" s="46" t="s">
        <v>236</v>
      </c>
      <c r="C127" s="19">
        <v>333000</v>
      </c>
    </row>
    <row r="128" spans="1:4" s="34" customFormat="1" ht="83.4" customHeight="1" x14ac:dyDescent="0.3">
      <c r="A128" s="32"/>
      <c r="B128" s="42" t="s">
        <v>237</v>
      </c>
      <c r="C128" s="33">
        <v>72117500</v>
      </c>
    </row>
    <row r="129" spans="1:3" s="34" customFormat="1" ht="84.6" customHeight="1" x14ac:dyDescent="0.3">
      <c r="A129" s="32"/>
      <c r="B129" s="42" t="s">
        <v>238</v>
      </c>
      <c r="C129" s="33">
        <v>244730100</v>
      </c>
    </row>
    <row r="130" spans="1:3" s="34" customFormat="1" ht="73.8" customHeight="1" x14ac:dyDescent="0.3">
      <c r="A130" s="35"/>
      <c r="B130" s="42" t="s">
        <v>239</v>
      </c>
      <c r="C130" s="33">
        <v>17695300</v>
      </c>
    </row>
    <row r="131" spans="1:3" ht="124.8" x14ac:dyDescent="0.3">
      <c r="A131" s="27" t="s">
        <v>240</v>
      </c>
      <c r="B131" s="46" t="s">
        <v>244</v>
      </c>
      <c r="C131" s="19">
        <v>667910800</v>
      </c>
    </row>
    <row r="132" spans="1:3" s="14" customFormat="1" ht="25.5" customHeight="1" x14ac:dyDescent="0.25">
      <c r="A132" s="36"/>
      <c r="B132" s="37" t="s">
        <v>241</v>
      </c>
      <c r="C132" s="13">
        <f>C10+C45</f>
        <v>88792457819.5</v>
      </c>
    </row>
  </sheetData>
  <mergeCells count="5">
    <mergeCell ref="B1:C1"/>
    <mergeCell ref="B2:C2"/>
    <mergeCell ref="B3:C3"/>
    <mergeCell ref="B4:C4"/>
    <mergeCell ref="A7:C7"/>
  </mergeCells>
  <printOptions horizontalCentered="1"/>
  <pageMargins left="1.1811023622047245" right="0.39370078740157483" top="0.78740157480314965" bottom="0.59055118110236227" header="0.39370078740157483" footer="0"/>
  <pageSetup paperSize="9" scale="81" fitToHeight="0" orientation="portrait" r:id="rId1"/>
  <headerFooter differentFirst="1"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 таблица 1</vt:lpstr>
      <vt:lpstr>'приложение 1 таблица 1'!Заголовки_для_печати</vt:lpstr>
      <vt:lpstr>'приложение 1 таблица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nabieva</dc:creator>
  <cp:lastModifiedBy>Волкова Ольга Валентиновна 1183</cp:lastModifiedBy>
  <cp:lastPrinted>2022-10-27T09:19:48Z</cp:lastPrinted>
  <dcterms:created xsi:type="dcterms:W3CDTF">2022-10-07T12:15:33Z</dcterms:created>
  <dcterms:modified xsi:type="dcterms:W3CDTF">2022-10-27T09:20:30Z</dcterms:modified>
</cp:coreProperties>
</file>